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6" windowHeight="11160"/>
  </bookViews>
  <sheets>
    <sheet name="2019-20" sheetId="1" r:id="rId1"/>
    <sheet name="Year end bank rec" sheetId="8" r:id="rId2"/>
  </sheets>
  <definedNames>
    <definedName name="_xlnm.Print_Area" localSheetId="0">'2019-20'!$A$1:$AE$74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F65" i="1"/>
  <c r="G65" i="1"/>
  <c r="R65" i="1" l="1"/>
  <c r="AC65" i="1"/>
  <c r="Z65" i="1"/>
  <c r="X65" i="1"/>
  <c r="W65" i="1"/>
  <c r="V65" i="1"/>
  <c r="U65" i="1"/>
  <c r="T65" i="1"/>
  <c r="S65" i="1"/>
  <c r="N70" i="1" l="1"/>
  <c r="H65" i="1" l="1"/>
  <c r="Y65" i="1"/>
  <c r="AA65" i="1"/>
  <c r="AD65" i="1"/>
  <c r="Q65" i="1"/>
  <c r="O68" i="1" s="1"/>
  <c r="AB65" i="1" l="1"/>
  <c r="N65" i="1"/>
  <c r="E66" i="1" s="1"/>
  <c r="O65" i="1"/>
  <c r="F66" i="1" s="1"/>
  <c r="F67" i="1" s="1"/>
  <c r="P65" i="1"/>
  <c r="G66" i="1" s="1"/>
  <c r="AE65" i="1"/>
  <c r="I65" i="1"/>
  <c r="J65" i="1"/>
  <c r="K65" i="1"/>
  <c r="L65" i="1"/>
  <c r="M65" i="1"/>
  <c r="D72" i="1" l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<sst xmlns="http://schemas.openxmlformats.org/spreadsheetml/2006/main" count="101" uniqueCount="67">
  <si>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</si>
  <si>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</si>
  <si>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</si>
  <si>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</si>
  <si>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</si>
  <si>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</si>
  <si>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</si>
  <si>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</si>
  <si>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</si>
  <si>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</si>
  <si>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</si>
  <si>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</si>
  <si>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</si>
  <si>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</si>
  <si>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</si>
  <si>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</si>
  <si>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</si>
  <si>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</si>
  <si>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</si>
  <si>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</si>
  <si>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</si>
  <si>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</si>
  <si>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</si>
  <si>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</si>
  <si>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</si>
  <si>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</si>
  <si>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</si>
  <si>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</si>
  <si>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</si>
  <si>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</si>
  <si>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</si>
  <si>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</si>
  <si>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</si>
  <si>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</si>
  <si>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</si>
  <si>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</si>
  <si>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</si>
  <si>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>HMRC</t>
  </si>
  <si>
    <t>Interest</t>
  </si>
  <si>
    <t xml:space="preserve"> </t>
  </si>
  <si>
    <t>Totals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</si>
  <si>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</si>
  <si>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</si>
  <si>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</si>
  <si>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</si>
  <si>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</si>
  <si>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</si>
  <si>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chq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</si>
  <si>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</si>
  <si>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</si>
  <si>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</si>
  <si>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</si>
  <si>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</si>
  <si>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</si>
  <si>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</si>
  <si>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</si>
  <si>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</si>
  <si>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Current a/c balance 31.3.19</t>
  </si>
  <si>
    <t>Instant a/c balance 31.3.19</t>
  </si>
  <si>
    <t>Community Fund A/c balance 31.3.19</t>
  </si>
  <si>
    <t>Cashbook Balance as of 30th April 2019</t>
  </si>
  <si>
    <t>Clerk Salary and Expenses</t>
  </si>
  <si>
    <t>B Joyce Expenses</t>
  </si>
  <si>
    <t>R Hall Grass Cutting</t>
  </si>
  <si>
    <t>Transfer</t>
  </si>
  <si>
    <t>SLCC Enterprises Ltd</t>
  </si>
  <si>
    <t>Wiltshire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</si>
</sst>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" fontId="22" fillId="0" borderId="66" xfId="0" applyNumberFormat="1" applyFont="1" applyFill="1" applyBorder="1" applyAlignment="1">
      <alignment horizontal="center"/>
    </xf>
    <xf numFmtId="1" fontId="24" fillId="0" borderId="64" xfId="0" applyNumberFormat="1" applyFont="1" applyFill="1" applyBorder="1" applyAlignment="1">
      <alignment horizontal="center"/>
    </xf>
    <xf numFmtId="2" fontId="22" fillId="0" borderId="68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tabSelected="1" zoomScale="110" zoomScaleNormal="110" workbookViewId="0">
      <pane xSplit="4" ySplit="2" topLeftCell="E69" activePane="bottomRight" state="frozen"/>
      <selection pane="topRight" activeCell="E1" sqref="E1"/>
      <selection pane="bottomLeft" activeCell="A3" sqref="A3"/>
      <selection pane="bottomRight" activeCell="E69" sqref="E69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8" t="s">
        <v>56</v>
      </c>
      <c r="F1" s="179"/>
      <c r="G1" s="181"/>
      <c r="H1" s="179" t="s">
        <v>5</v>
      </c>
      <c r="I1" s="179"/>
      <c r="J1" s="179"/>
      <c r="K1" s="179"/>
      <c r="L1" s="179"/>
      <c r="M1" s="181"/>
      <c r="N1" s="178" t="s">
        <v>6</v>
      </c>
      <c r="O1" s="179"/>
      <c r="P1" s="180"/>
      <c r="Q1" s="176" t="s">
        <v>19</v>
      </c>
      <c r="R1" s="176" t="s">
        <v>41</v>
      </c>
      <c r="S1" s="176" t="s">
        <v>42</v>
      </c>
      <c r="T1" s="176" t="s">
        <v>29</v>
      </c>
      <c r="U1" s="176" t="s">
        <v>20</v>
      </c>
      <c r="V1" s="176" t="s">
        <v>28</v>
      </c>
      <c r="W1" s="176" t="s">
        <v>21</v>
      </c>
      <c r="X1" s="176" t="s">
        <v>12</v>
      </c>
      <c r="Y1" s="176" t="s">
        <v>22</v>
      </c>
      <c r="Z1" s="176" t="s">
        <v>30</v>
      </c>
      <c r="AA1" s="176" t="s">
        <v>50</v>
      </c>
      <c r="AB1" s="176" t="s">
        <v>51</v>
      </c>
      <c r="AC1" s="176" t="s">
        <v>23</v>
      </c>
      <c r="AD1" s="176" t="s">
        <v>26</v>
      </c>
      <c r="AE1" s="174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77"/>
      <c r="R2" s="182"/>
      <c r="S2" s="177"/>
      <c r="T2" s="177"/>
      <c r="U2" s="177"/>
      <c r="V2" s="177"/>
      <c r="W2" s="177"/>
      <c r="X2" s="177"/>
      <c r="Y2" s="177"/>
      <c r="Z2" s="177"/>
      <c r="AA2" s="186"/>
      <c r="AB2" s="186"/>
      <c r="AC2" s="177"/>
      <c r="AD2" s="177"/>
      <c r="AE2" s="175"/>
    </row>
    <row r="3" spans="1:31" ht="13.5" customHeight="1">
      <c r="A3" s="9">
        <v>42826</v>
      </c>
      <c r="B3" s="3" t="s">
        <v>2</v>
      </c>
      <c r="C3" s="138"/>
      <c r="D3" s="137"/>
      <c r="E3" s="142">
        <v>51.4</v>
      </c>
      <c r="F3" s="143">
        <v>6769.05</v>
      </c>
      <c r="G3" s="144">
        <v>9180.08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43563</v>
      </c>
      <c r="B4" s="4" t="s">
        <v>61</v>
      </c>
      <c r="C4" s="169" t="s">
        <v>47</v>
      </c>
      <c r="D4" s="170">
        <v>676</v>
      </c>
      <c r="E4" s="171"/>
      <c r="F4" s="145"/>
      <c r="G4" s="146"/>
      <c r="H4" s="55"/>
      <c r="I4" s="56"/>
      <c r="J4" s="56"/>
      <c r="K4" s="56"/>
      <c r="L4" s="56"/>
      <c r="M4" s="57"/>
      <c r="N4" s="58">
        <v>393.06</v>
      </c>
      <c r="O4" s="56"/>
      <c r="P4" s="59"/>
      <c r="Q4" s="58">
        <v>393.06</v>
      </c>
      <c r="R4" s="60"/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43563</v>
      </c>
      <c r="B5" s="4" t="s">
        <v>62</v>
      </c>
      <c r="C5" s="134" t="s">
        <v>47</v>
      </c>
      <c r="D5" s="135">
        <v>675</v>
      </c>
      <c r="E5" s="139"/>
      <c r="F5" s="140"/>
      <c r="G5" s="141"/>
      <c r="H5" s="36"/>
      <c r="I5" s="37"/>
      <c r="J5" s="37"/>
      <c r="K5" s="37"/>
      <c r="L5" s="37"/>
      <c r="M5" s="4"/>
      <c r="N5" s="17">
        <v>9.73</v>
      </c>
      <c r="O5" s="37"/>
      <c r="P5" s="18"/>
      <c r="Q5" s="17"/>
      <c r="R5" s="48"/>
      <c r="S5" s="37">
        <v>9.73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43563</v>
      </c>
      <c r="B6" s="4" t="s">
        <v>63</v>
      </c>
      <c r="C6" s="33" t="s">
        <v>47</v>
      </c>
      <c r="D6" s="31">
        <v>677</v>
      </c>
      <c r="E6" s="17"/>
      <c r="F6" s="37"/>
      <c r="G6" s="18"/>
      <c r="H6" s="36"/>
      <c r="I6" s="37"/>
      <c r="J6" s="37"/>
      <c r="K6" s="37"/>
      <c r="L6" s="37"/>
      <c r="M6" s="4"/>
      <c r="N6" s="17">
        <v>1650</v>
      </c>
      <c r="O6" s="37"/>
      <c r="P6" s="18"/>
      <c r="Q6" s="17"/>
      <c r="R6" s="48"/>
      <c r="S6" s="37"/>
      <c r="T6" s="37"/>
      <c r="U6" s="37"/>
      <c r="V6" s="37"/>
      <c r="W6" s="37"/>
      <c r="X6" s="37">
        <v>1650</v>
      </c>
      <c r="Y6" s="37"/>
      <c r="Z6" s="37"/>
      <c r="AA6" s="37"/>
      <c r="AB6" s="37"/>
      <c r="AC6" s="37"/>
      <c r="AD6" s="37"/>
      <c r="AE6" s="18"/>
    </row>
    <row r="7" spans="1:31">
      <c r="A7" s="11">
        <v>43564</v>
      </c>
      <c r="B7" s="4" t="s">
        <v>37</v>
      </c>
      <c r="C7" s="33"/>
      <c r="D7" s="31"/>
      <c r="E7" s="17"/>
      <c r="F7" s="37"/>
      <c r="G7" s="18"/>
      <c r="H7" s="36"/>
      <c r="I7" s="37"/>
      <c r="J7" s="37"/>
      <c r="K7" s="37"/>
      <c r="L7" s="37"/>
      <c r="M7" s="4"/>
      <c r="N7" s="17">
        <v>88.2</v>
      </c>
      <c r="O7" s="51"/>
      <c r="P7" s="52"/>
      <c r="Q7" s="17">
        <v>88.2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43564</v>
      </c>
      <c r="B8" s="4" t="s">
        <v>64</v>
      </c>
      <c r="C8" s="33"/>
      <c r="D8" s="31"/>
      <c r="E8" s="17">
        <v>6769.05</v>
      </c>
      <c r="F8" s="37"/>
      <c r="G8" s="18"/>
      <c r="H8" s="36"/>
      <c r="I8" s="37"/>
      <c r="J8" s="37"/>
      <c r="K8" s="37"/>
      <c r="L8" s="37"/>
      <c r="M8" s="4"/>
      <c r="N8" s="17"/>
      <c r="O8" s="173">
        <v>6769.05</v>
      </c>
      <c r="P8" s="172"/>
      <c r="Q8" s="17"/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43564</v>
      </c>
      <c r="B9" s="4" t="s">
        <v>38</v>
      </c>
      <c r="C9" s="33"/>
      <c r="D9" s="31"/>
      <c r="E9" s="17"/>
      <c r="F9" s="37">
        <v>0.26</v>
      </c>
      <c r="G9" s="18"/>
      <c r="H9" s="36">
        <v>0.26</v>
      </c>
      <c r="I9" s="37"/>
      <c r="J9" s="37"/>
      <c r="K9" s="37"/>
      <c r="L9" s="37"/>
      <c r="M9" s="4"/>
      <c r="N9" s="17"/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18"/>
    </row>
    <row r="10" spans="1:31">
      <c r="A10" s="11">
        <v>43571</v>
      </c>
      <c r="B10" s="4" t="s">
        <v>65</v>
      </c>
      <c r="C10" s="33"/>
      <c r="D10" s="31"/>
      <c r="E10" s="53"/>
      <c r="F10" s="37"/>
      <c r="G10" s="18"/>
      <c r="H10" s="36"/>
      <c r="I10" s="37"/>
      <c r="J10" s="37"/>
      <c r="K10" s="37"/>
      <c r="L10" s="37"/>
      <c r="M10" s="4"/>
      <c r="N10" s="17">
        <v>408</v>
      </c>
      <c r="O10" s="54"/>
      <c r="P10" s="18"/>
      <c r="Q10" s="17">
        <v>408</v>
      </c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/>
    </row>
    <row r="11" spans="1:31">
      <c r="A11" s="11">
        <v>43580</v>
      </c>
      <c r="B11" s="4" t="s">
        <v>66</v>
      </c>
      <c r="C11" s="33"/>
      <c r="D11" s="31"/>
      <c r="E11" s="17"/>
      <c r="F11" s="37">
        <v>9868</v>
      </c>
      <c r="G11" s="18"/>
      <c r="H11" s="36"/>
      <c r="I11" s="37">
        <v>9868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43585</v>
      </c>
      <c r="B12" s="4" t="s">
        <v>64</v>
      </c>
      <c r="C12" s="33"/>
      <c r="D12" s="31"/>
      <c r="E12" s="17">
        <v>9868.26</v>
      </c>
      <c r="F12" s="37"/>
      <c r="G12" s="18"/>
      <c r="H12" s="36"/>
      <c r="I12" s="37"/>
      <c r="J12" s="37"/>
      <c r="K12" s="37"/>
      <c r="L12" s="37"/>
      <c r="M12" s="4"/>
      <c r="N12" s="17"/>
      <c r="O12" s="37">
        <v>9868.26</v>
      </c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/>
      <c r="B13" s="4"/>
      <c r="C13" s="33"/>
      <c r="D13" s="31"/>
      <c r="E13" s="17"/>
      <c r="F13" s="37"/>
      <c r="G13" s="18"/>
      <c r="H13" s="36"/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/>
      <c r="B14" s="4"/>
      <c r="C14" s="33"/>
      <c r="D14" s="31"/>
      <c r="E14" s="17"/>
      <c r="F14" s="37"/>
      <c r="G14" s="18"/>
      <c r="H14" s="36"/>
      <c r="I14" s="37"/>
      <c r="J14" s="37"/>
      <c r="K14" s="37"/>
      <c r="L14" s="37"/>
      <c r="M14" s="4"/>
      <c r="N14" s="17"/>
      <c r="O14" s="37"/>
      <c r="P14" s="18"/>
      <c r="Q14" s="17"/>
      <c r="R14" s="4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18"/>
    </row>
    <row r="15" spans="1:31">
      <c r="A15" s="11"/>
      <c r="B15" s="4"/>
      <c r="C15" s="33"/>
      <c r="D15" s="31"/>
      <c r="E15" s="17"/>
      <c r="F15" s="37"/>
      <c r="G15" s="18"/>
      <c r="H15" s="36"/>
      <c r="I15" s="37"/>
      <c r="J15" s="37"/>
      <c r="K15" s="37"/>
      <c r="L15" s="37"/>
      <c r="M15" s="4"/>
      <c r="N15" s="17"/>
      <c r="O15" s="37"/>
      <c r="P15" s="18"/>
      <c r="Q15" s="17"/>
      <c r="R15" s="4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/>
      <c r="B16" s="4"/>
      <c r="C16" s="33"/>
      <c r="D16" s="31"/>
      <c r="E16" s="17"/>
      <c r="F16" s="37"/>
      <c r="G16" s="18"/>
      <c r="H16" s="36"/>
      <c r="I16" s="37"/>
      <c r="J16" s="37"/>
      <c r="K16" s="37"/>
      <c r="L16" s="37"/>
      <c r="M16" s="4"/>
      <c r="N16" s="17"/>
      <c r="O16" s="37"/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8"/>
    </row>
    <row r="17" spans="1:31">
      <c r="A17" s="11"/>
      <c r="B17" s="4"/>
      <c r="C17" s="33"/>
      <c r="D17" s="31"/>
      <c r="E17" s="17"/>
      <c r="F17" s="37"/>
      <c r="G17" s="18"/>
      <c r="H17" s="36"/>
      <c r="I17" s="37"/>
      <c r="J17" s="37"/>
      <c r="K17" s="37"/>
      <c r="L17" s="37"/>
      <c r="M17" s="4"/>
      <c r="N17" s="17"/>
      <c r="O17" s="37"/>
      <c r="P17" s="18"/>
      <c r="Q17" s="17"/>
      <c r="R17" s="4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8"/>
    </row>
    <row r="18" spans="1:31">
      <c r="A18" s="11"/>
      <c r="B18" s="4"/>
      <c r="C18" s="33"/>
      <c r="D18" s="31"/>
      <c r="E18" s="17"/>
      <c r="F18" s="37"/>
      <c r="G18" s="18"/>
      <c r="H18" s="36"/>
      <c r="I18" s="37"/>
      <c r="J18" s="37"/>
      <c r="K18" s="37"/>
      <c r="L18" s="37"/>
      <c r="M18" s="4"/>
      <c r="N18" s="17"/>
      <c r="O18" s="37"/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/>
      <c r="B19" s="4"/>
      <c r="C19" s="33"/>
      <c r="D19" s="31"/>
      <c r="E19" s="17"/>
      <c r="F19" s="37"/>
      <c r="G19" s="18"/>
      <c r="H19" s="36"/>
      <c r="I19" s="37"/>
      <c r="J19" s="37"/>
      <c r="K19" s="37"/>
      <c r="L19" s="37"/>
      <c r="M19" s="4"/>
      <c r="N19" s="17"/>
      <c r="O19" s="37"/>
      <c r="P19" s="18"/>
      <c r="Q19" s="17"/>
      <c r="R19" s="4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8"/>
    </row>
    <row r="20" spans="1:31">
      <c r="A20" s="11"/>
      <c r="B20" s="4"/>
      <c r="C20" s="33"/>
      <c r="D20" s="31"/>
      <c r="E20" s="17"/>
      <c r="F20" s="37"/>
      <c r="G20" s="18"/>
      <c r="H20" s="36"/>
      <c r="I20" s="37"/>
      <c r="J20" s="37"/>
      <c r="K20" s="37"/>
      <c r="L20" s="37"/>
      <c r="M20" s="4"/>
      <c r="N20" s="17"/>
      <c r="O20" s="37"/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8"/>
    </row>
    <row r="21" spans="1:31">
      <c r="A21" s="11"/>
      <c r="B21" s="4"/>
      <c r="C21" s="33"/>
      <c r="D21" s="31"/>
      <c r="E21" s="17"/>
      <c r="F21" s="37"/>
      <c r="G21" s="18"/>
      <c r="H21" s="36"/>
      <c r="I21" s="37"/>
      <c r="J21" s="37"/>
      <c r="K21" s="37"/>
      <c r="L21" s="37"/>
      <c r="M21" s="4"/>
      <c r="N21" s="17"/>
      <c r="O21" s="37"/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8"/>
    </row>
    <row r="22" spans="1:31">
      <c r="A22" s="11"/>
      <c r="B22" s="4"/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/>
      <c r="O22" s="37"/>
      <c r="P22" s="18"/>
      <c r="Q22" s="17"/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/>
      <c r="B23" s="4"/>
      <c r="C23" s="33"/>
      <c r="D23" s="31"/>
      <c r="E23" s="17"/>
      <c r="F23" s="37"/>
      <c r="G23" s="18"/>
      <c r="H23" s="36"/>
      <c r="I23" s="37"/>
      <c r="J23" s="37"/>
      <c r="K23" s="37"/>
      <c r="L23" s="37"/>
      <c r="M23" s="4"/>
      <c r="N23" s="17"/>
      <c r="O23" s="37"/>
      <c r="P23" s="18"/>
      <c r="Q23" s="17"/>
      <c r="R23" s="4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/>
      <c r="B24" s="4"/>
      <c r="C24" s="33"/>
      <c r="D24" s="31"/>
      <c r="E24" s="17"/>
      <c r="F24" s="37"/>
      <c r="G24" s="18"/>
      <c r="H24" s="36"/>
      <c r="I24" s="37"/>
      <c r="J24" s="37"/>
      <c r="K24" s="37"/>
      <c r="L24" s="37"/>
      <c r="M24" s="4"/>
      <c r="N24" s="53"/>
      <c r="O24" s="54"/>
      <c r="P24" s="18"/>
      <c r="Q24" s="17"/>
      <c r="R24" s="4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8"/>
    </row>
    <row r="25" spans="1:31" ht="14.25" customHeight="1">
      <c r="A25" s="11"/>
      <c r="B25" s="4"/>
      <c r="C25" s="33"/>
      <c r="D25" s="31"/>
      <c r="E25" s="17"/>
      <c r="F25" s="37"/>
      <c r="G25" s="18"/>
      <c r="H25" s="36"/>
      <c r="I25" s="37"/>
      <c r="J25" s="37"/>
      <c r="K25" s="37"/>
      <c r="L25" s="37"/>
      <c r="M25" s="4"/>
      <c r="N25" s="53"/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8"/>
    </row>
    <row r="26" spans="1:31">
      <c r="A26" s="11"/>
      <c r="B26" s="4"/>
      <c r="C26" s="33"/>
      <c r="D26" s="31"/>
      <c r="E26" s="17"/>
      <c r="F26" s="37"/>
      <c r="G26" s="18"/>
      <c r="H26" s="36"/>
      <c r="I26" s="37"/>
      <c r="J26" s="37"/>
      <c r="K26" s="37"/>
      <c r="L26" s="37"/>
      <c r="M26" s="4"/>
      <c r="N26" s="53"/>
      <c r="O26" s="54"/>
      <c r="P26" s="18"/>
      <c r="Q26" s="17"/>
      <c r="R26" s="4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18"/>
    </row>
    <row r="27" spans="1:31">
      <c r="A27" s="11"/>
      <c r="B27" s="4"/>
      <c r="C27" s="33"/>
      <c r="D27" s="31"/>
      <c r="E27" s="17"/>
      <c r="F27" s="37"/>
      <c r="G27" s="18"/>
      <c r="H27" s="36"/>
      <c r="I27" s="37"/>
      <c r="J27" s="37"/>
      <c r="K27" s="37"/>
      <c r="L27" s="37"/>
      <c r="M27" s="4"/>
      <c r="N27" s="53"/>
      <c r="O27" s="54"/>
      <c r="P27" s="18"/>
      <c r="Q27" s="17"/>
      <c r="R27" s="4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18"/>
    </row>
    <row r="28" spans="1:31">
      <c r="A28" s="11"/>
      <c r="B28" s="4"/>
      <c r="C28" s="33"/>
      <c r="D28" s="31"/>
      <c r="E28" s="17"/>
      <c r="F28" s="37"/>
      <c r="G28" s="18"/>
      <c r="H28" s="36"/>
      <c r="I28" s="37"/>
      <c r="J28" s="37"/>
      <c r="K28" s="37"/>
      <c r="L28" s="37"/>
      <c r="M28" s="4"/>
      <c r="N28" s="53"/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18"/>
    </row>
    <row r="29" spans="1:31">
      <c r="A29" s="11"/>
      <c r="B29" s="4"/>
      <c r="C29" s="33"/>
      <c r="D29" s="31"/>
      <c r="E29" s="17"/>
      <c r="F29" s="37"/>
      <c r="G29" s="18"/>
      <c r="H29" s="36"/>
      <c r="I29" s="37"/>
      <c r="J29" s="37"/>
      <c r="K29" s="37"/>
      <c r="L29" s="37"/>
      <c r="M29" s="4"/>
      <c r="N29" s="53"/>
      <c r="O29" s="54"/>
      <c r="P29" s="18"/>
      <c r="Q29" s="17"/>
      <c r="R29" s="4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18"/>
    </row>
    <row r="30" spans="1:31">
      <c r="A30" s="11"/>
      <c r="B30" s="4"/>
      <c r="C30" s="33"/>
      <c r="D30" s="31"/>
      <c r="E30" s="17"/>
      <c r="F30" s="37"/>
      <c r="G30" s="18"/>
      <c r="H30" s="36"/>
      <c r="I30" s="37"/>
      <c r="J30" s="37"/>
      <c r="K30" s="37"/>
      <c r="L30" s="37"/>
      <c r="M30" s="4"/>
      <c r="N30" s="53"/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8"/>
    </row>
    <row r="31" spans="1:31">
      <c r="A31" s="11"/>
      <c r="B31" s="4"/>
      <c r="C31" s="33"/>
      <c r="D31" s="47"/>
      <c r="E31" s="17"/>
      <c r="F31" s="37"/>
      <c r="G31" s="18"/>
      <c r="H31" s="36"/>
      <c r="I31" s="37"/>
      <c r="J31" s="37"/>
      <c r="K31" s="37"/>
      <c r="L31" s="37"/>
      <c r="M31" s="4"/>
      <c r="N31" s="53"/>
      <c r="O31" s="54"/>
      <c r="P31" s="18"/>
      <c r="Q31" s="17"/>
      <c r="R31" s="4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/>
      <c r="B32" s="4"/>
      <c r="C32" s="33"/>
      <c r="D32" s="47"/>
      <c r="E32" s="17"/>
      <c r="F32" s="37"/>
      <c r="G32" s="18"/>
      <c r="H32" s="36"/>
      <c r="I32" s="37"/>
      <c r="J32" s="37"/>
      <c r="K32" s="37"/>
      <c r="L32" s="37"/>
      <c r="M32" s="4"/>
      <c r="N32" s="53"/>
      <c r="O32" s="54"/>
      <c r="P32" s="18"/>
      <c r="Q32" s="17"/>
      <c r="R32" s="4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/>
      <c r="B33" s="4"/>
      <c r="C33" s="33"/>
      <c r="D33" s="47"/>
      <c r="E33" s="53"/>
      <c r="F33" s="37"/>
      <c r="G33" s="18"/>
      <c r="H33" s="36"/>
      <c r="I33" s="37"/>
      <c r="J33" s="37"/>
      <c r="K33" s="37"/>
      <c r="L33" s="37"/>
      <c r="M33" s="4"/>
      <c r="N33" s="53"/>
      <c r="O33" s="54"/>
      <c r="P33" s="18"/>
      <c r="Q33" s="17"/>
      <c r="R33" s="4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8"/>
    </row>
    <row r="34" spans="1:31">
      <c r="A34" s="11"/>
      <c r="B34" s="4"/>
      <c r="C34" s="33"/>
      <c r="D34" s="31"/>
      <c r="E34" s="53"/>
      <c r="F34" s="37"/>
      <c r="G34" s="18"/>
      <c r="H34" s="36"/>
      <c r="I34" s="37"/>
      <c r="J34" s="37"/>
      <c r="K34" s="37"/>
      <c r="L34" s="37"/>
      <c r="M34" s="4"/>
      <c r="N34" s="53"/>
      <c r="O34" s="54"/>
      <c r="P34" s="18"/>
      <c r="Q34" s="17"/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/>
      <c r="B35" s="4"/>
      <c r="C35" s="33"/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/>
      <c r="O35" s="54"/>
      <c r="P35" s="18"/>
      <c r="Q35" s="17"/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1">
      <c r="A36" s="11"/>
      <c r="B36" s="4"/>
      <c r="C36" s="33"/>
      <c r="D36" s="31"/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/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8"/>
    </row>
    <row r="37" spans="1:31">
      <c r="A37" s="11"/>
      <c r="B37" s="4"/>
      <c r="C37" s="33"/>
      <c r="D37" s="31"/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/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8"/>
    </row>
    <row r="38" spans="1:31">
      <c r="A38" s="11"/>
      <c r="B38" s="4"/>
      <c r="C38" s="33"/>
      <c r="D38" s="31"/>
      <c r="E38" s="53"/>
      <c r="F38" s="37"/>
      <c r="G38" s="18"/>
      <c r="H38" s="36"/>
      <c r="I38" s="37"/>
      <c r="J38" s="37"/>
      <c r="K38" s="37"/>
      <c r="L38" s="37"/>
      <c r="M38" s="4"/>
      <c r="N38" s="53"/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18"/>
    </row>
    <row r="39" spans="1:31">
      <c r="A39" s="11"/>
      <c r="B39" s="4"/>
      <c r="C39" s="33"/>
      <c r="D39" s="31"/>
      <c r="E39" s="53"/>
      <c r="F39" s="37"/>
      <c r="G39" s="18"/>
      <c r="H39" s="36"/>
      <c r="I39" s="37"/>
      <c r="J39" s="37"/>
      <c r="K39" s="37"/>
      <c r="L39" s="37"/>
      <c r="M39" s="4"/>
      <c r="N39" s="53"/>
      <c r="O39" s="54"/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/>
      <c r="B40" s="4"/>
      <c r="C40" s="33"/>
      <c r="D40" s="31"/>
      <c r="E40" s="53"/>
      <c r="F40" s="37"/>
      <c r="G40" s="18"/>
      <c r="H40" s="36"/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/>
      <c r="B41" s="4"/>
      <c r="C41" s="33"/>
      <c r="D41" s="31"/>
      <c r="E41" s="53"/>
      <c r="F41" s="37"/>
      <c r="G41" s="18"/>
      <c r="H41" s="36"/>
      <c r="I41" s="37"/>
      <c r="J41" s="37"/>
      <c r="K41" s="37"/>
      <c r="L41" s="37"/>
      <c r="M41" s="4"/>
      <c r="N41" s="53"/>
      <c r="O41" s="54"/>
      <c r="P41" s="18"/>
      <c r="Q41" s="17"/>
      <c r="R41" s="4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18"/>
    </row>
    <row r="42" spans="1:31">
      <c r="A42" s="11"/>
      <c r="B42" s="4"/>
      <c r="C42" s="33"/>
      <c r="D42" s="31"/>
      <c r="E42" s="53"/>
      <c r="F42" s="37"/>
      <c r="G42" s="18"/>
      <c r="H42" s="36"/>
      <c r="I42" s="37"/>
      <c r="J42" s="37"/>
      <c r="K42" s="37"/>
      <c r="L42" s="37"/>
      <c r="M42" s="4"/>
      <c r="N42" s="53"/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8"/>
    </row>
    <row r="43" spans="1:31">
      <c r="A43" s="11"/>
      <c r="B43" s="4"/>
      <c r="C43" s="33"/>
      <c r="D43" s="31"/>
      <c r="E43" s="53"/>
      <c r="F43" s="37"/>
      <c r="G43" s="18"/>
      <c r="H43" s="36"/>
      <c r="I43" s="37"/>
      <c r="J43" s="37"/>
      <c r="K43" s="37"/>
      <c r="L43" s="37"/>
      <c r="M43" s="4"/>
      <c r="N43" s="53"/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8"/>
    </row>
    <row r="44" spans="1:31">
      <c r="A44" s="11"/>
      <c r="B44" s="4"/>
      <c r="C44" s="33"/>
      <c r="D44" s="31"/>
      <c r="E44" s="53"/>
      <c r="F44" s="37"/>
      <c r="G44" s="18"/>
      <c r="H44" s="36"/>
      <c r="I44" s="37"/>
      <c r="J44" s="37"/>
      <c r="K44" s="37"/>
      <c r="L44" s="37"/>
      <c r="M44" s="4"/>
      <c r="N44" s="53"/>
      <c r="O44" s="54"/>
      <c r="P44" s="18"/>
      <c r="Q44" s="17"/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/>
      <c r="B45" s="4"/>
      <c r="C45" s="33"/>
      <c r="D45" s="31"/>
      <c r="E45" s="53"/>
      <c r="F45" s="37"/>
      <c r="G45" s="18"/>
      <c r="H45" s="36"/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/>
      <c r="B46" s="4"/>
      <c r="C46" s="33"/>
      <c r="D46" s="47"/>
      <c r="E46" s="53"/>
      <c r="F46" s="37"/>
      <c r="G46" s="18"/>
      <c r="H46" s="36"/>
      <c r="I46" s="37"/>
      <c r="J46" s="37"/>
      <c r="K46" s="37"/>
      <c r="L46" s="37"/>
      <c r="M46" s="4"/>
      <c r="N46" s="53"/>
      <c r="O46" s="54"/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/>
      <c r="B47" s="4"/>
      <c r="C47" s="33"/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/>
      <c r="O47" s="54"/>
      <c r="P47" s="18"/>
      <c r="Q47" s="17"/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/>
      <c r="B48" s="4"/>
      <c r="C48" s="33"/>
      <c r="D48" s="31"/>
      <c r="E48" s="17"/>
      <c r="F48" s="37"/>
      <c r="G48" s="18"/>
      <c r="H48" s="36"/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/>
      <c r="B49" s="4"/>
      <c r="C49" s="33"/>
      <c r="D49" s="31"/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/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8"/>
    </row>
    <row r="50" spans="1:31">
      <c r="A50" s="11"/>
      <c r="B50" s="4"/>
      <c r="C50" s="33"/>
      <c r="D50" s="31"/>
      <c r="E50" s="17"/>
      <c r="F50" s="37"/>
      <c r="G50" s="18"/>
      <c r="H50" s="36"/>
      <c r="I50" s="37"/>
      <c r="J50" s="37"/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/>
      <c r="B51" s="4"/>
      <c r="C51" s="33"/>
      <c r="D51" s="26"/>
      <c r="E51" s="17"/>
      <c r="F51" s="37"/>
      <c r="G51" s="18"/>
      <c r="H51" s="36"/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/>
      <c r="B52" s="4"/>
      <c r="C52" s="33"/>
      <c r="D52" s="47"/>
      <c r="E52" s="17"/>
      <c r="F52" s="37"/>
      <c r="G52" s="18"/>
      <c r="H52" s="36"/>
      <c r="I52" s="37"/>
      <c r="J52" s="37"/>
      <c r="K52" s="37"/>
      <c r="L52" s="37"/>
      <c r="M52" s="4"/>
      <c r="N52" s="17"/>
      <c r="O52" s="37"/>
      <c r="P52" s="18"/>
      <c r="Q52" s="17"/>
      <c r="R52" s="4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/>
      <c r="B53" s="4"/>
      <c r="C53" s="33"/>
      <c r="D53" s="47"/>
      <c r="E53" s="17"/>
      <c r="F53" s="37"/>
      <c r="G53" s="18"/>
      <c r="H53" s="36"/>
      <c r="I53" s="37"/>
      <c r="J53" s="37"/>
      <c r="K53" s="37"/>
      <c r="L53" s="37"/>
      <c r="M53" s="4"/>
      <c r="N53" s="17"/>
      <c r="O53" s="37"/>
      <c r="P53" s="18"/>
      <c r="Q53" s="17"/>
      <c r="R53" s="4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58"/>
      <c r="B54" s="159"/>
      <c r="C54" s="160"/>
      <c r="D54" s="161"/>
      <c r="E54" s="87"/>
      <c r="F54" s="89"/>
      <c r="G54" s="90"/>
      <c r="H54" s="162"/>
      <c r="I54" s="89"/>
      <c r="J54" s="89"/>
      <c r="K54" s="89"/>
      <c r="L54" s="89"/>
      <c r="M54" s="159"/>
      <c r="N54" s="87"/>
      <c r="O54" s="89"/>
      <c r="P54" s="90"/>
      <c r="Q54" s="87"/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58"/>
      <c r="B55" s="159"/>
      <c r="C55" s="160"/>
      <c r="D55" s="161"/>
      <c r="E55" s="87"/>
      <c r="F55" s="89"/>
      <c r="G55" s="90"/>
      <c r="H55" s="162"/>
      <c r="I55" s="89"/>
      <c r="J55" s="89"/>
      <c r="K55" s="89"/>
      <c r="L55" s="89"/>
      <c r="M55" s="159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58"/>
      <c r="B56" s="159"/>
      <c r="C56" s="160"/>
      <c r="D56" s="161"/>
      <c r="E56" s="87"/>
      <c r="F56" s="89"/>
      <c r="G56" s="90"/>
      <c r="H56" s="162"/>
      <c r="I56" s="89"/>
      <c r="J56" s="89"/>
      <c r="K56" s="89"/>
      <c r="L56" s="89"/>
      <c r="M56" s="159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6" customFormat="1">
      <c r="A57" s="12"/>
      <c r="B57" s="4"/>
      <c r="C57" s="33"/>
      <c r="D57" s="26"/>
      <c r="E57" s="17"/>
      <c r="F57" s="37"/>
      <c r="G57" s="18"/>
      <c r="H57" s="36"/>
      <c r="I57" s="37"/>
      <c r="J57" s="37"/>
      <c r="K57" s="37"/>
      <c r="L57" s="37"/>
      <c r="M57" s="4"/>
      <c r="N57" s="17"/>
      <c r="O57" s="37"/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3"/>
      <c r="B58" s="154"/>
      <c r="C58" s="155"/>
      <c r="D58" s="108"/>
      <c r="E58" s="156"/>
      <c r="F58" s="157"/>
      <c r="G58" s="46"/>
      <c r="H58" s="167"/>
      <c r="I58" s="157"/>
      <c r="J58" s="157"/>
      <c r="K58" s="157"/>
      <c r="L58" s="157"/>
      <c r="M58" s="154"/>
      <c r="N58" s="156"/>
      <c r="O58" s="157"/>
      <c r="P58" s="46"/>
      <c r="Q58" s="156"/>
      <c r="R58" s="165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46"/>
    </row>
    <row r="59" spans="1:31" s="166" customFormat="1">
      <c r="A59" s="12"/>
      <c r="B59" s="4"/>
      <c r="C59" s="33"/>
      <c r="D59" s="26"/>
      <c r="E59" s="17"/>
      <c r="F59" s="37"/>
      <c r="G59" s="18"/>
      <c r="H59" s="36"/>
      <c r="I59" s="37"/>
      <c r="J59" s="37"/>
      <c r="K59" s="37"/>
      <c r="L59" s="37"/>
      <c r="M59" s="4"/>
      <c r="N59" s="17"/>
      <c r="O59" s="37"/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3"/>
      <c r="B60" s="154"/>
      <c r="C60" s="155"/>
      <c r="D60" s="108"/>
      <c r="E60" s="156"/>
      <c r="F60" s="157"/>
      <c r="G60" s="46"/>
      <c r="H60" s="167"/>
      <c r="I60" s="157"/>
      <c r="J60" s="157"/>
      <c r="K60" s="157"/>
      <c r="L60" s="157"/>
      <c r="M60" s="154"/>
      <c r="N60" s="156"/>
      <c r="O60" s="157"/>
      <c r="P60" s="46"/>
      <c r="Q60" s="156"/>
      <c r="R60" s="165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46"/>
    </row>
    <row r="61" spans="1:31" s="166" customFormat="1">
      <c r="A61" s="12"/>
      <c r="B61" s="4"/>
      <c r="C61" s="33"/>
      <c r="D61" s="26"/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/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8"/>
    </row>
    <row r="62" spans="1:31">
      <c r="A62" s="153"/>
      <c r="B62" s="154"/>
      <c r="C62" s="155"/>
      <c r="D62" s="108"/>
      <c r="E62" s="156"/>
      <c r="F62" s="157"/>
      <c r="G62" s="46"/>
      <c r="H62" s="167"/>
      <c r="I62" s="157"/>
      <c r="J62" s="157"/>
      <c r="K62" s="157"/>
      <c r="L62" s="157"/>
      <c r="M62" s="154"/>
      <c r="N62" s="156"/>
      <c r="O62" s="157"/>
      <c r="P62" s="46"/>
      <c r="Q62" s="156"/>
      <c r="R62" s="165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46"/>
    </row>
    <row r="63" spans="1:31" s="166" customFormat="1">
      <c r="A63" s="12"/>
      <c r="B63" s="4"/>
      <c r="C63" s="33"/>
      <c r="D63" s="26"/>
      <c r="E63" s="17"/>
      <c r="F63" s="37"/>
      <c r="G63" s="18"/>
      <c r="H63" s="36"/>
      <c r="I63" s="37"/>
      <c r="J63" s="37"/>
      <c r="K63" s="37"/>
      <c r="L63" s="37"/>
      <c r="M63" s="4"/>
      <c r="N63" s="17"/>
      <c r="O63" s="37"/>
      <c r="P63" s="18"/>
      <c r="Q63" s="17"/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/>
      <c r="B64" s="5"/>
      <c r="C64" s="34"/>
      <c r="D64" s="27"/>
      <c r="E64" s="20"/>
      <c r="F64" s="38"/>
      <c r="G64" s="46"/>
      <c r="H64" s="163"/>
      <c r="I64" s="140"/>
      <c r="J64" s="140"/>
      <c r="K64" s="140"/>
      <c r="L64" s="140"/>
      <c r="M64" s="164"/>
      <c r="N64" s="19"/>
      <c r="O64" s="38"/>
      <c r="P64" s="168"/>
      <c r="Q64" s="156"/>
      <c r="R64" s="165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46"/>
    </row>
    <row r="65" spans="1:31" s="72" customFormat="1" ht="15" thickBot="1">
      <c r="A65" s="183"/>
      <c r="B65" s="151" t="s">
        <v>40</v>
      </c>
      <c r="C65" s="147"/>
      <c r="D65" s="148"/>
      <c r="E65" s="120">
        <f t="shared" ref="E65:AD65" si="0">SUM(E3:E64)</f>
        <v>16688.71</v>
      </c>
      <c r="F65" s="123">
        <f t="shared" si="0"/>
        <v>16637.310000000001</v>
      </c>
      <c r="G65" s="86">
        <f t="shared" si="0"/>
        <v>9180.08</v>
      </c>
      <c r="H65" s="91">
        <f t="shared" si="0"/>
        <v>0.26</v>
      </c>
      <c r="I65" s="92">
        <f t="shared" si="0"/>
        <v>9868</v>
      </c>
      <c r="J65" s="92">
        <f t="shared" si="0"/>
        <v>0</v>
      </c>
      <c r="K65" s="92">
        <f t="shared" si="0"/>
        <v>0</v>
      </c>
      <c r="L65" s="92">
        <f t="shared" si="0"/>
        <v>0</v>
      </c>
      <c r="M65" s="93">
        <f t="shared" si="0"/>
        <v>0</v>
      </c>
      <c r="N65" s="92">
        <f t="shared" si="0"/>
        <v>2548.9899999999998</v>
      </c>
      <c r="O65" s="92">
        <f t="shared" si="0"/>
        <v>16637.310000000001</v>
      </c>
      <c r="P65" s="128">
        <f t="shared" si="0"/>
        <v>0</v>
      </c>
      <c r="Q65" s="128">
        <f t="shared" si="0"/>
        <v>889.26</v>
      </c>
      <c r="R65" s="128">
        <f t="shared" si="0"/>
        <v>0</v>
      </c>
      <c r="S65" s="128">
        <f t="shared" si="0"/>
        <v>9.73</v>
      </c>
      <c r="T65" s="128">
        <f t="shared" si="0"/>
        <v>0</v>
      </c>
      <c r="U65" s="128">
        <f t="shared" si="0"/>
        <v>0</v>
      </c>
      <c r="V65" s="128">
        <f t="shared" si="0"/>
        <v>0</v>
      </c>
      <c r="W65" s="128">
        <f t="shared" si="0"/>
        <v>0</v>
      </c>
      <c r="X65" s="128">
        <f t="shared" si="0"/>
        <v>1650</v>
      </c>
      <c r="Y65" s="128">
        <f t="shared" si="0"/>
        <v>0</v>
      </c>
      <c r="Z65" s="128">
        <f t="shared" si="0"/>
        <v>0</v>
      </c>
      <c r="AA65" s="128">
        <f t="shared" si="0"/>
        <v>0</v>
      </c>
      <c r="AB65" s="128">
        <f t="shared" si="0"/>
        <v>0</v>
      </c>
      <c r="AC65" s="128">
        <f t="shared" si="0"/>
        <v>0</v>
      </c>
      <c r="AD65" s="128">
        <f t="shared" si="0"/>
        <v>0</v>
      </c>
      <c r="AE65" s="127">
        <f>SUM(AE5:AE52)</f>
        <v>0</v>
      </c>
    </row>
    <row r="66" spans="1:31" s="72" customFormat="1" ht="15" thickTop="1">
      <c r="A66" s="184"/>
      <c r="B66" s="152" t="s">
        <v>6</v>
      </c>
      <c r="C66" s="149"/>
      <c r="D66" s="150"/>
      <c r="E66" s="121">
        <f>N65</f>
        <v>2548.9899999999998</v>
      </c>
      <c r="F66" s="124">
        <f t="shared" ref="F66:G66" si="1">O65</f>
        <v>16637.310000000001</v>
      </c>
      <c r="G66" s="129">
        <f t="shared" si="1"/>
        <v>0</v>
      </c>
      <c r="H66" s="71"/>
      <c r="I66" s="71"/>
      <c r="J66" s="71"/>
      <c r="K66" s="71"/>
      <c r="L66" s="71"/>
      <c r="M66" s="71"/>
      <c r="N66" s="126" t="s">
        <v>39</v>
      </c>
      <c r="O66" s="126" t="s">
        <v>39</v>
      </c>
      <c r="P66" s="126" t="s">
        <v>39</v>
      </c>
      <c r="Q66" s="71" t="s">
        <v>39</v>
      </c>
      <c r="R66" s="71" t="s">
        <v>39</v>
      </c>
      <c r="S66" s="71" t="s">
        <v>39</v>
      </c>
      <c r="T66" s="71" t="s">
        <v>39</v>
      </c>
      <c r="U66" s="71" t="s">
        <v>39</v>
      </c>
      <c r="V66" s="71" t="s">
        <v>39</v>
      </c>
      <c r="W66" s="71" t="s">
        <v>39</v>
      </c>
      <c r="X66" s="71" t="s">
        <v>39</v>
      </c>
      <c r="Y66" s="71" t="s">
        <v>39</v>
      </c>
      <c r="Z66" s="71" t="s">
        <v>39</v>
      </c>
      <c r="AA66" s="71" t="s">
        <v>39</v>
      </c>
      <c r="AB66" s="71" t="s">
        <v>39</v>
      </c>
      <c r="AC66" s="71" t="s">
        <v>39</v>
      </c>
      <c r="AD66" s="71" t="s">
        <v>39</v>
      </c>
      <c r="AE66" s="71" t="s">
        <v>39</v>
      </c>
    </row>
    <row r="67" spans="1:31" s="72" customFormat="1" ht="15" thickBot="1">
      <c r="A67" s="185"/>
      <c r="B67" s="131" t="s">
        <v>55</v>
      </c>
      <c r="C67" s="132"/>
      <c r="D67" s="133" t="s">
        <v>3</v>
      </c>
      <c r="E67" s="122">
        <f>E65-E66</f>
        <v>14139.72</v>
      </c>
      <c r="F67" s="125">
        <f>F65-F66</f>
        <v>0</v>
      </c>
      <c r="G67" s="130">
        <f>G65-G66</f>
        <v>9180.08</v>
      </c>
      <c r="H67" s="71"/>
      <c r="I67" s="71"/>
      <c r="J67" s="71"/>
      <c r="K67" s="71"/>
      <c r="L67" s="71"/>
      <c r="M67" s="71"/>
      <c r="N67" s="71" t="s">
        <v>39</v>
      </c>
      <c r="O67" s="71" t="s">
        <v>39</v>
      </c>
      <c r="P67" s="71" t="s">
        <v>39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39</v>
      </c>
    </row>
    <row r="68" spans="1:31" ht="1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9868.26</v>
      </c>
      <c r="L68" s="62"/>
      <c r="M68" s="62"/>
      <c r="N68" s="94" t="s">
        <v>14</v>
      </c>
      <c r="O68" s="95">
        <f>SUM(Q65:AE65)</f>
        <v>2548.9899999999998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60</v>
      </c>
      <c r="B70" s="107"/>
      <c r="C70" s="107"/>
      <c r="D70" s="107"/>
      <c r="E70" s="107"/>
      <c r="F70" s="108"/>
      <c r="G70" s="107"/>
      <c r="H70" s="109" t="s">
        <v>49</v>
      </c>
      <c r="I70" s="110"/>
      <c r="J70" s="106" t="s">
        <v>33</v>
      </c>
      <c r="K70" s="110"/>
      <c r="L70" s="110"/>
      <c r="M70" s="110"/>
      <c r="N70" s="111">
        <f>SUM(E3:G3)</f>
        <v>16000.529999999999</v>
      </c>
      <c r="T70" s="79" t="s">
        <v>39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43</v>
      </c>
      <c r="B71" s="107"/>
      <c r="C71" s="107"/>
      <c r="D71" s="112">
        <f>E67</f>
        <v>14139.72</v>
      </c>
      <c r="E71" s="113" t="s">
        <v>48</v>
      </c>
      <c r="F71" s="114">
        <v>0</v>
      </c>
      <c r="G71" s="107" t="s">
        <v>39</v>
      </c>
      <c r="H71" s="114">
        <f>D71-F71</f>
        <v>14139.72</v>
      </c>
      <c r="I71" s="110"/>
      <c r="J71" s="115" t="s">
        <v>45</v>
      </c>
      <c r="K71" s="110"/>
      <c r="L71" s="110"/>
      <c r="M71" s="110"/>
      <c r="N71" s="111">
        <f>I68</f>
        <v>9868.26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44</v>
      </c>
      <c r="B72" s="107"/>
      <c r="C72" s="107"/>
      <c r="D72" s="112">
        <f>F67</f>
        <v>0</v>
      </c>
      <c r="E72" s="107"/>
      <c r="F72" s="114"/>
      <c r="G72" s="107" t="s">
        <v>39</v>
      </c>
      <c r="H72" s="114">
        <f>D72</f>
        <v>0</v>
      </c>
      <c r="I72" s="110"/>
      <c r="J72" s="110"/>
      <c r="K72" s="110"/>
      <c r="L72" s="110"/>
      <c r="M72" s="110"/>
      <c r="N72" s="85">
        <f>SUM(N70:N71)</f>
        <v>25868.79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52</v>
      </c>
      <c r="B73" s="107"/>
      <c r="C73" s="107"/>
      <c r="D73" s="112">
        <f>G67</f>
        <v>9180.08</v>
      </c>
      <c r="E73" s="113" t="s">
        <v>48</v>
      </c>
      <c r="F73" s="114">
        <v>0</v>
      </c>
      <c r="G73" s="107"/>
      <c r="H73" s="114">
        <f>D73-F73</f>
        <v>9180.08</v>
      </c>
      <c r="I73" s="110"/>
      <c r="J73" s="115" t="s">
        <v>46</v>
      </c>
      <c r="K73" s="110"/>
      <c r="L73" s="110"/>
      <c r="M73" s="110"/>
      <c r="N73" s="111">
        <f>O68</f>
        <v>2548.9899999999998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53</v>
      </c>
      <c r="B74" s="116"/>
      <c r="C74" s="117"/>
      <c r="D74" s="84">
        <f>SUM(D71:D73)</f>
        <v>23319.8</v>
      </c>
      <c r="E74" s="107"/>
      <c r="F74" s="107"/>
      <c r="G74" s="107"/>
      <c r="H74" s="118">
        <f>SUM(H71:H73)</f>
        <v>23319.8</v>
      </c>
      <c r="I74" s="106"/>
      <c r="J74" s="106" t="s">
        <v>54</v>
      </c>
      <c r="K74" s="119"/>
      <c r="L74" s="106"/>
      <c r="M74" s="106"/>
      <c r="N74" s="85">
        <f>N72-N73</f>
        <v>23319.800000000003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65:A67"/>
    <mergeCell ref="E1:G1"/>
    <mergeCell ref="AA1:AA2"/>
    <mergeCell ref="AB1:AB2"/>
    <mergeCell ref="X1:X2"/>
    <mergeCell ref="Z1:Z2"/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5" sqref="B5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57</v>
      </c>
      <c r="B5" s="25"/>
      <c r="C5" s="1"/>
      <c r="D5" s="1"/>
      <c r="G5" s="2">
        <v>51.4</v>
      </c>
    </row>
    <row r="6" spans="1:7">
      <c r="A6" s="2" t="s">
        <v>58</v>
      </c>
      <c r="B6" s="25"/>
      <c r="C6" s="1"/>
      <c r="D6" s="1"/>
      <c r="G6" s="49">
        <v>6769.05</v>
      </c>
    </row>
    <row r="7" spans="1:7">
      <c r="A7" s="2" t="s">
        <v>59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2019-20</vt:lpstr>
      <vt:lpstr>Year end bank rec</vt:lpstr>
      <vt:lpstr>'2019-20'!Print_Area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2019-05-02T13:49:59Z</dcterms:modified>
</cp:coreProperties>
</file>